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120" yWindow="45" windowWidth="15135" windowHeight="7650"/>
  </bookViews>
  <sheets>
    <sheet name="page 1" sheetId="1" r:id="rId1"/>
  </sheets>
  <calcPr calcId="145621"/>
</workbook>
</file>

<file path=xl/calcChain.xml><?xml version="1.0" encoding="utf-8"?>
<calcChain xmlns="http://schemas.openxmlformats.org/spreadsheetml/2006/main">
  <c r="C35" i="1" l="1"/>
  <c r="C29" i="1"/>
  <c r="C19" i="1"/>
  <c r="C15" i="1"/>
  <c r="C13" i="1"/>
  <c r="C11" i="1"/>
</calcChain>
</file>

<file path=xl/sharedStrings.xml><?xml version="1.0" encoding="utf-8"?>
<sst xmlns="http://schemas.openxmlformats.org/spreadsheetml/2006/main" count="18" uniqueCount="18">
  <si>
    <t>COSTI CONTABILIZZATI AL 31 DICEMBRE 2020</t>
  </si>
  <si>
    <t>Per materie prime, sussidiarie, di consumo e merci</t>
  </si>
  <si>
    <t>Per Servizi</t>
  </si>
  <si>
    <t>Per godimento di beni di terzi</t>
  </si>
  <si>
    <t>Per il personale :</t>
  </si>
  <si>
    <t>salari e stipendi</t>
  </si>
  <si>
    <t>oneri sociali</t>
  </si>
  <si>
    <t>trattamento di fine rapporto</t>
  </si>
  <si>
    <t>altri costi</t>
  </si>
  <si>
    <t>Totale costi per il personale</t>
  </si>
  <si>
    <t>Ammortamenti e svalutazioni :</t>
  </si>
  <si>
    <t>Ammortamento delle immobilizzazioni immateriali</t>
  </si>
  <si>
    <t>Ammortamento delle immobilizzazioni materiali</t>
  </si>
  <si>
    <t>Totale ammortamenti e svalutazioni</t>
  </si>
  <si>
    <t>Accantonamenti per rischi</t>
  </si>
  <si>
    <t>Oneri diversi di gestione</t>
  </si>
  <si>
    <t>Svalutazione crediti</t>
  </si>
  <si>
    <t>TOTALE COSTI DELLA PRODUZIONE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</si>
</sst>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rgb="FF000000"/>
      <name val="Calibri"/>
      <family val="2"/>
      <charset val="204"/>
    </font>
    <font>
      <b/>
      <i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6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165" fontId="3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J23" sqref="J23"/>
    </sheetView>
  </sheetViews>
  <sheetFormatPr defaultRowHeight="15" x14ac:dyDescent="0.25"/>
  <cols>
    <col min="1" max="1" width="34.28515625" customWidth="1"/>
    <col min="2" max="2" width="48.140625" customWidth="1"/>
    <col min="3" max="3" width="13.140625" bestFit="1" customWidth="1"/>
  </cols>
  <sheetData>
    <row r="1" spans="1:3" ht="17.45" customHeight="1" x14ac:dyDescent="0.25">
      <c r="A1" s="5" t="s">
        <v>0</v>
      </c>
      <c r="B1" s="6"/>
      <c r="C1" s="7"/>
    </row>
    <row r="2" spans="1:3" ht="14.45" customHeight="1" x14ac:dyDescent="0.25">
      <c r="A2" s="3"/>
      <c r="B2" s="3"/>
      <c r="C2" s="9">
        <v>2020</v>
      </c>
    </row>
    <row r="3" spans="1:3" ht="14.65" customHeight="1" x14ac:dyDescent="0.25">
      <c r="A3" s="4" t="s">
        <v>1</v>
      </c>
      <c r="B3" s="4"/>
      <c r="C3" s="8">
        <v>250119</v>
      </c>
    </row>
    <row r="4" spans="1:3" ht="14.45" customHeight="1" x14ac:dyDescent="0.25">
      <c r="A4" s="2"/>
      <c r="B4" s="2"/>
      <c r="C4" s="8"/>
    </row>
    <row r="5" spans="1:3" ht="14.45" customHeight="1" x14ac:dyDescent="0.25">
      <c r="A5" s="1" t="s">
        <v>2</v>
      </c>
      <c r="B5" s="2"/>
      <c r="C5" s="8">
        <v>3514245</v>
      </c>
    </row>
    <row r="6" spans="1:3" ht="14.45" customHeight="1" x14ac:dyDescent="0.25">
      <c r="A6" s="2"/>
      <c r="B6" s="2"/>
      <c r="C6" s="8"/>
    </row>
    <row r="7" spans="1:3" ht="14.45" customHeight="1" x14ac:dyDescent="0.25">
      <c r="A7" s="1" t="s">
        <v>3</v>
      </c>
      <c r="B7" s="2"/>
      <c r="C7" s="8">
        <v>78924</v>
      </c>
    </row>
    <row r="8" spans="1:3" ht="14.45" customHeight="1" x14ac:dyDescent="0.25">
      <c r="A8" s="2"/>
      <c r="B8" s="2"/>
      <c r="C8" s="8"/>
    </row>
    <row r="9" spans="1:3" ht="14.45" customHeight="1" x14ac:dyDescent="0.25">
      <c r="A9" s="1" t="s">
        <v>4</v>
      </c>
      <c r="B9" s="2"/>
      <c r="C9" s="8"/>
    </row>
    <row r="10" spans="1:3" ht="14.65" customHeight="1" x14ac:dyDescent="0.25">
      <c r="A10" s="2"/>
      <c r="B10" s="2"/>
      <c r="C10" s="8"/>
    </row>
    <row r="11" spans="1:3" ht="14.45" customHeight="1" x14ac:dyDescent="0.25">
      <c r="A11" s="2"/>
      <c r="B11" s="1" t="s">
        <v>5</v>
      </c>
      <c r="C11" s="8">
        <f>1320061.92+398020.99+319243.28+3025215.25+844657.84+315630.33+170133.02+124815.01+257193.04+134715.2+76185.36</f>
        <v>6985871.2399999993</v>
      </c>
    </row>
    <row r="12" spans="1:3" ht="14.45" customHeight="1" x14ac:dyDescent="0.25">
      <c r="A12" s="2"/>
      <c r="B12" s="2"/>
      <c r="C12" s="8"/>
    </row>
    <row r="13" spans="1:3" ht="14.45" customHeight="1" x14ac:dyDescent="0.25">
      <c r="A13" s="2"/>
      <c r="B13" s="1" t="s">
        <v>6</v>
      </c>
      <c r="C13" s="8">
        <f>51560.05+369082.39+108947.47+851617.65+88481.6+236911.78+88087.02+46764.06+35047.75+72466.37+36005.63+21312.07</f>
        <v>2006283.84</v>
      </c>
    </row>
    <row r="14" spans="1:3" ht="14.45" customHeight="1" x14ac:dyDescent="0.25">
      <c r="A14" s="2"/>
      <c r="B14" s="2"/>
      <c r="C14" s="8"/>
    </row>
    <row r="15" spans="1:3" ht="14.45" customHeight="1" x14ac:dyDescent="0.25">
      <c r="A15" s="2"/>
      <c r="B15" s="1" t="s">
        <v>7</v>
      </c>
      <c r="C15" s="8">
        <f>23232.85+197776.73+28321.88+81285.14+1166.52+1891.95+11758.16+9463.98+56541.79+23541.55+12829.07+7224.12+19071.09+8839.83+5180.52+1860.01+3402.52</f>
        <v>493387.71000000008</v>
      </c>
    </row>
    <row r="16" spans="1:3" ht="14.45" customHeight="1" x14ac:dyDescent="0.25">
      <c r="A16" s="2"/>
      <c r="B16" s="2"/>
      <c r="C16" s="8"/>
    </row>
    <row r="17" spans="1:3" ht="14.45" customHeight="1" x14ac:dyDescent="0.25">
      <c r="A17" s="2"/>
      <c r="B17" s="1" t="s">
        <v>8</v>
      </c>
      <c r="C17" s="8"/>
    </row>
    <row r="18" spans="1:3" ht="14.45" customHeight="1" x14ac:dyDescent="0.25">
      <c r="A18" s="2"/>
      <c r="B18" s="2"/>
      <c r="C18" s="8"/>
    </row>
    <row r="19" spans="1:3" ht="14.45" customHeight="1" x14ac:dyDescent="0.25">
      <c r="A19" s="2"/>
      <c r="B19" s="1" t="s">
        <v>9</v>
      </c>
      <c r="C19" s="8">
        <f>SUM(C10:C17)</f>
        <v>9485542.790000001</v>
      </c>
    </row>
    <row r="20" spans="1:3" ht="14.45" customHeight="1" x14ac:dyDescent="0.25">
      <c r="A20" s="2"/>
      <c r="B20" s="2"/>
      <c r="C20" s="8"/>
    </row>
    <row r="21" spans="1:3" ht="14.45" customHeight="1" x14ac:dyDescent="0.25">
      <c r="A21" s="1" t="s">
        <v>10</v>
      </c>
      <c r="B21" s="2"/>
      <c r="C21" s="8"/>
    </row>
    <row r="22" spans="1:3" ht="14.45" customHeight="1" x14ac:dyDescent="0.25">
      <c r="A22" s="2"/>
      <c r="B22" s="2"/>
      <c r="C22" s="8"/>
    </row>
    <row r="23" spans="1:3" ht="14.45" customHeight="1" x14ac:dyDescent="0.25">
      <c r="A23" s="2"/>
      <c r="B23" s="1" t="s">
        <v>11</v>
      </c>
      <c r="C23" s="8">
        <v>1608</v>
      </c>
    </row>
    <row r="24" spans="1:3" ht="14.45" customHeight="1" x14ac:dyDescent="0.25">
      <c r="A24" s="2"/>
      <c r="B24" s="2"/>
      <c r="C24" s="8"/>
    </row>
    <row r="25" spans="1:3" ht="14.45" customHeight="1" x14ac:dyDescent="0.25">
      <c r="A25" s="2"/>
      <c r="B25" s="1" t="s">
        <v>12</v>
      </c>
      <c r="C25" s="8">
        <v>353818</v>
      </c>
    </row>
    <row r="26" spans="1:3" ht="14.45" customHeight="1" x14ac:dyDescent="0.25">
      <c r="A26" s="2"/>
      <c r="B26" s="2"/>
      <c r="C26" s="8"/>
    </row>
    <row r="27" spans="1:3" ht="14.45" customHeight="1" x14ac:dyDescent="0.25">
      <c r="A27" s="2"/>
      <c r="B27" s="2" t="s">
        <v>16</v>
      </c>
      <c r="C27" s="8">
        <v>3250</v>
      </c>
    </row>
    <row r="28" spans="1:3" ht="14.45" customHeight="1" x14ac:dyDescent="0.25">
      <c r="A28" s="2"/>
      <c r="B28" s="2"/>
      <c r="C28" s="8"/>
    </row>
    <row r="29" spans="1:3" ht="14.45" customHeight="1" x14ac:dyDescent="0.25">
      <c r="A29" s="2"/>
      <c r="B29" s="1" t="s">
        <v>13</v>
      </c>
      <c r="C29" s="8">
        <f>SUM(C23:C28)</f>
        <v>358676</v>
      </c>
    </row>
    <row r="30" spans="1:3" ht="14.45" customHeight="1" x14ac:dyDescent="0.25">
      <c r="A30" s="2"/>
      <c r="B30" s="2"/>
      <c r="C30" s="8"/>
    </row>
    <row r="31" spans="1:3" ht="14.65" customHeight="1" x14ac:dyDescent="0.25">
      <c r="A31" s="1" t="s">
        <v>14</v>
      </c>
      <c r="B31" s="2"/>
      <c r="C31" s="8">
        <v>0</v>
      </c>
    </row>
    <row r="32" spans="1:3" ht="14.45" customHeight="1" x14ac:dyDescent="0.25">
      <c r="A32" s="2"/>
      <c r="B32" s="2"/>
      <c r="C32" s="8"/>
    </row>
    <row r="33" spans="1:3" ht="14.45" customHeight="1" x14ac:dyDescent="0.25">
      <c r="A33" s="1" t="s">
        <v>15</v>
      </c>
      <c r="B33" s="2"/>
      <c r="C33" s="8">
        <v>21629</v>
      </c>
    </row>
    <row r="34" spans="1:3" ht="14.45" customHeight="1" x14ac:dyDescent="0.25">
      <c r="A34" s="3"/>
      <c r="B34" s="3"/>
      <c r="C34" s="3"/>
    </row>
    <row r="35" spans="1:3" ht="14.45" customHeight="1" x14ac:dyDescent="0.25">
      <c r="A35" s="10" t="s">
        <v>17</v>
      </c>
      <c r="B35" s="11"/>
      <c r="C35" s="12">
        <f>+C3+C5+C7+C19+C29+C33</f>
        <v>13709135.790000001</v>
      </c>
    </row>
  </sheetData>
  <mergeCells count="4">
    <mergeCell ref="A1:C1"/>
    <mergeCell ref="A2:B2"/>
    <mergeCell ref="A3:B3"/>
    <mergeCell ref="A34:C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Vagni</cp:lastModifiedBy>
  <dcterms:modified xsi:type="dcterms:W3CDTF">2021-10-22T08:42:09Z</dcterms:modified>
</cp:coreProperties>
</file>